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bookViews>
    <workbookView xWindow="0" yWindow="0" windowWidth="15765" windowHeight="7155"/>
  </bookViews>
  <sheets>
    <sheet name="курсовая 2014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4" l="1"/>
  <c r="G27" i="4" l="1"/>
  <c r="C27" i="4"/>
  <c r="E4" i="4" l="1"/>
  <c r="G5" i="4" s="1"/>
  <c r="E5" i="4"/>
  <c r="D27" i="4"/>
  <c r="C28" i="4" s="1"/>
  <c r="C29" i="4" s="1"/>
  <c r="G6" i="4" l="1"/>
  <c r="E6" i="4"/>
  <c r="E27" i="4"/>
  <c r="E7" i="4" l="1"/>
  <c r="G7" i="4"/>
  <c r="G8" i="4" l="1"/>
  <c r="E8" i="4"/>
  <c r="G9" i="4" l="1"/>
  <c r="E9" i="4"/>
  <c r="G10" i="4" l="1"/>
  <c r="E10" i="4"/>
  <c r="G11" i="4" l="1"/>
  <c r="E11" i="4"/>
  <c r="G12" i="4" l="1"/>
  <c r="E12" i="4"/>
  <c r="G13" i="4" l="1"/>
  <c r="E13" i="4"/>
  <c r="G14" i="4" l="1"/>
  <c r="E14" i="4"/>
  <c r="E15" i="4" l="1"/>
  <c r="G15" i="4"/>
  <c r="E16" i="4" l="1"/>
  <c r="G16" i="4"/>
  <c r="E17" i="4" l="1"/>
  <c r="G17" i="4"/>
  <c r="E18" i="4" l="1"/>
  <c r="G18" i="4"/>
  <c r="E19" i="4" l="1"/>
  <c r="G19" i="4"/>
  <c r="E20" i="4" l="1"/>
  <c r="G20" i="4"/>
  <c r="E21" i="4" l="1"/>
  <c r="G21" i="4"/>
  <c r="G22" i="4" l="1"/>
  <c r="E22" i="4"/>
  <c r="E23" i="4" l="1"/>
  <c r="G23" i="4"/>
  <c r="E24" i="4" l="1"/>
  <c r="G24" i="4"/>
  <c r="E25" i="4" l="1"/>
  <c r="G25" i="4"/>
  <c r="G31" i="4" s="1"/>
  <c r="G26" i="4" l="1"/>
  <c r="G32" i="4" s="1"/>
  <c r="G33" i="4" s="1"/>
  <c r="E26" i="4"/>
</calcChain>
</file>

<file path=xl/sharedStrings.xml><?xml version="1.0" encoding="utf-8"?>
<sst xmlns="http://schemas.openxmlformats.org/spreadsheetml/2006/main" count="14" uniqueCount="11">
  <si>
    <t>Дата</t>
  </si>
  <si>
    <t>Итого</t>
  </si>
  <si>
    <t>Курс НБ РК</t>
  </si>
  <si>
    <t>Акты</t>
  </si>
  <si>
    <t>Оплата</t>
  </si>
  <si>
    <t>Сальдо в валюте</t>
  </si>
  <si>
    <t>Пересчет сальдо</t>
  </si>
  <si>
    <t>Сальдо в тенге</t>
  </si>
  <si>
    <t>Итого положительная</t>
  </si>
  <si>
    <t>Итого отрицательная</t>
  </si>
  <si>
    <t>Всего курсовой разницы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</si>
</sst>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;[Red]\-#,##0.00"/>
    <numFmt numFmtId="165" formatCode="#,##0.00_ ;[Red]\-#,##0.00\ "/>
    <numFmt numFmtId="166" formatCode="_-* #,##0\ _₽_-;\-* #,##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">
    <xf numFmtId="0" fontId="0" fillId="0" borderId="0" xfId="0"/>
    <xf numFmtId="164" fontId="0" fillId="0" borderId="1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4" fontId="0" fillId="0" borderId="2" xfId="0" applyNumberFormat="1" applyBorder="1" applyAlignment="1">
      <alignment vertical="top"/>
    </xf>
    <xf numFmtId="14" fontId="1" fillId="0" borderId="2" xfId="0" applyNumberFormat="1" applyFont="1" applyBorder="1" applyAlignment="1">
      <alignment vertical="top"/>
    </xf>
    <xf numFmtId="164" fontId="1" fillId="0" borderId="2" xfId="0" applyNumberFormat="1" applyFont="1" applyBorder="1" applyAlignment="1">
      <alignment horizontal="right"/>
    </xf>
    <xf numFmtId="14" fontId="0" fillId="0" borderId="2" xfId="0" applyNumberFormat="1" applyBorder="1" applyAlignment="1">
      <alignment horizontal="right" vertical="top"/>
    </xf>
    <xf numFmtId="165" fontId="0" fillId="0" borderId="0" xfId="0" applyNumberFormat="1"/>
    <xf numFmtId="166" fontId="0" fillId="0" borderId="0" xfId="1" applyNumberFormat="1" applyFont="1"/>
    <xf numFmtId="0" fontId="3" fillId="0" borderId="0" xfId="0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3"/>
  <sheetViews>
    <sheetView tabSelected="1" workbookViewId="0">
      <selection activeCell="F12" sqref="F12"/>
    </sheetView>
  </sheetViews>
  <sheetFormatPr defaultRowHeight="15" x14ac:dyDescent="0.25"/>
  <cols>
    <col min="2" max="2" width="16.28515625" bestFit="1" customWidth="1"/>
    <col min="3" max="3" width="15.5703125" bestFit="1" customWidth="1"/>
    <col min="4" max="4" width="11.42578125" bestFit="1" customWidth="1"/>
    <col min="5" max="5" width="16.28515625" bestFit="1" customWidth="1"/>
    <col min="6" max="6" width="23.5703125" bestFit="1" customWidth="1"/>
    <col min="7" max="7" width="16.28515625" bestFit="1" customWidth="1"/>
  </cols>
  <sheetData>
    <row r="1" spans="2:7" x14ac:dyDescent="0.25">
      <c r="B1" t="s">
        <v>5</v>
      </c>
      <c r="C1" s="8"/>
    </row>
    <row r="2" spans="2:7" x14ac:dyDescent="0.25">
      <c r="B2" t="s">
        <v>7</v>
      </c>
      <c r="C2" s="8"/>
    </row>
    <row r="3" spans="2:7" x14ac:dyDescent="0.25">
      <c r="B3" s="3" t="s">
        <v>0</v>
      </c>
      <c r="C3" s="2" t="s">
        <v>3</v>
      </c>
      <c r="D3" s="2" t="s">
        <v>4</v>
      </c>
      <c r="E3" s="2" t="s">
        <v>5</v>
      </c>
      <c r="F3" s="2" t="s">
        <v>2</v>
      </c>
      <c r="G3" s="2" t="s">
        <v>6</v>
      </c>
    </row>
    <row r="4" spans="2:7" x14ac:dyDescent="0.25">
      <c r="B4" s="6">
        <v>42035</v>
      </c>
      <c r="C4" s="2"/>
      <c r="D4" s="1"/>
      <c r="E4" s="2">
        <f>C1+C4-D4</f>
        <v>0</v>
      </c>
      <c r="F4" s="9">
        <v>150.82</v>
      </c>
      <c r="G4" s="2">
        <f>C1*(F4-D4)</f>
        <v>0</v>
      </c>
    </row>
    <row r="5" spans="2:7" x14ac:dyDescent="0.25">
      <c r="B5" s="3">
        <v>42036</v>
      </c>
      <c r="C5" s="1"/>
      <c r="D5" s="1"/>
      <c r="E5" s="2">
        <f>E4+C5-D5</f>
        <v>0</v>
      </c>
      <c r="F5" s="2">
        <v>150.81</v>
      </c>
      <c r="G5" s="2">
        <f>E4*(F5-F4)</f>
        <v>0</v>
      </c>
    </row>
    <row r="6" spans="2:7" x14ac:dyDescent="0.25">
      <c r="B6" s="3">
        <v>42063</v>
      </c>
      <c r="C6" s="2"/>
      <c r="D6" s="2"/>
      <c r="E6" s="2">
        <f t="shared" ref="E6:E14" si="0">E5+C6-D6</f>
        <v>0</v>
      </c>
      <c r="F6" s="2">
        <v>150.44999999999999</v>
      </c>
      <c r="G6" s="2">
        <f>E5*(F6-F5)</f>
        <v>0</v>
      </c>
    </row>
    <row r="7" spans="2:7" x14ac:dyDescent="0.25">
      <c r="B7" s="3">
        <v>42074</v>
      </c>
      <c r="C7" s="2"/>
      <c r="D7" s="1"/>
      <c r="E7" s="2">
        <f t="shared" si="0"/>
        <v>0</v>
      </c>
      <c r="F7" s="2">
        <v>150.78</v>
      </c>
      <c r="G7" s="2">
        <f>E6*(F7-F6)</f>
        <v>0</v>
      </c>
    </row>
    <row r="8" spans="2:7" x14ac:dyDescent="0.25">
      <c r="B8" s="3">
        <v>42089</v>
      </c>
      <c r="C8" s="2"/>
      <c r="D8" s="1"/>
      <c r="E8" s="2">
        <f t="shared" si="0"/>
        <v>0</v>
      </c>
      <c r="F8" s="2">
        <v>150.88</v>
      </c>
      <c r="G8" s="2">
        <f>E7*(F8-F7)</f>
        <v>0</v>
      </c>
    </row>
    <row r="9" spans="2:7" x14ac:dyDescent="0.25">
      <c r="B9" s="3">
        <v>42092</v>
      </c>
      <c r="C9" s="2"/>
      <c r="D9" s="2"/>
      <c r="E9" s="2">
        <f t="shared" si="0"/>
        <v>0</v>
      </c>
      <c r="F9" s="2">
        <v>150.87</v>
      </c>
      <c r="G9" s="2">
        <f t="shared" ref="G9:G14" si="1">E8*(F9-F8)</f>
        <v>0</v>
      </c>
    </row>
    <row r="10" spans="2:7" x14ac:dyDescent="0.25">
      <c r="B10" s="3">
        <v>42099</v>
      </c>
      <c r="C10" s="2"/>
      <c r="D10" s="1"/>
      <c r="E10" s="2">
        <f t="shared" si="0"/>
        <v>0</v>
      </c>
      <c r="F10" s="2">
        <v>150.88999999999999</v>
      </c>
      <c r="G10" s="2">
        <f>E9*(F10-F9)</f>
        <v>0</v>
      </c>
    </row>
    <row r="11" spans="2:7" x14ac:dyDescent="0.25">
      <c r="B11" s="3">
        <v>42120</v>
      </c>
      <c r="C11" s="2"/>
      <c r="D11" s="1"/>
      <c r="E11" s="2">
        <f t="shared" si="0"/>
        <v>0</v>
      </c>
      <c r="F11" s="2">
        <v>151.05000000000001</v>
      </c>
      <c r="G11" s="2">
        <f t="shared" si="1"/>
        <v>0</v>
      </c>
    </row>
    <row r="12" spans="2:7" x14ac:dyDescent="0.25">
      <c r="B12" s="3">
        <v>42124</v>
      </c>
      <c r="C12" s="2"/>
      <c r="D12" s="2"/>
      <c r="E12" s="2">
        <f t="shared" si="0"/>
        <v>0</v>
      </c>
      <c r="F12" s="2">
        <v>151.24</v>
      </c>
      <c r="G12" s="2">
        <f>E11*(F12-F11)</f>
        <v>0</v>
      </c>
    </row>
    <row r="13" spans="2:7" x14ac:dyDescent="0.25">
      <c r="B13" s="3">
        <v>42155</v>
      </c>
      <c r="C13" s="2"/>
      <c r="D13" s="1"/>
      <c r="E13" s="2">
        <f t="shared" si="0"/>
        <v>0</v>
      </c>
      <c r="F13" s="2">
        <v>151.08000000000001</v>
      </c>
      <c r="G13" s="2">
        <f>E12*(F13-F12)</f>
        <v>0</v>
      </c>
    </row>
    <row r="14" spans="2:7" x14ac:dyDescent="0.25">
      <c r="B14" s="3">
        <v>42183</v>
      </c>
      <c r="C14" s="2"/>
      <c r="D14" s="1"/>
      <c r="E14" s="2">
        <f t="shared" si="0"/>
        <v>0</v>
      </c>
      <c r="F14" s="2">
        <v>151.76</v>
      </c>
      <c r="G14" s="2">
        <f t="shared" si="1"/>
        <v>0</v>
      </c>
    </row>
    <row r="15" spans="2:7" x14ac:dyDescent="0.25">
      <c r="B15" s="3">
        <v>42214</v>
      </c>
      <c r="C15" s="2"/>
      <c r="D15" s="1"/>
      <c r="E15" s="2">
        <f t="shared" ref="E15:E26" si="2">E14+C15-D15</f>
        <v>0</v>
      </c>
      <c r="F15" s="2">
        <v>153.26</v>
      </c>
      <c r="G15" s="2">
        <f t="shared" ref="G15:G26" si="3">E14*(F15-F14)</f>
        <v>0</v>
      </c>
    </row>
    <row r="16" spans="2:7" x14ac:dyDescent="0.25">
      <c r="B16" s="3">
        <v>42216</v>
      </c>
      <c r="C16" s="2"/>
      <c r="D16" s="2"/>
      <c r="E16" s="2">
        <f t="shared" si="2"/>
        <v>0</v>
      </c>
      <c r="F16" s="2">
        <v>153.13</v>
      </c>
      <c r="G16" s="2">
        <f t="shared" si="3"/>
        <v>0</v>
      </c>
    </row>
    <row r="17" spans="2:7" x14ac:dyDescent="0.25">
      <c r="B17" s="3">
        <v>42221</v>
      </c>
      <c r="C17" s="2"/>
      <c r="D17" s="1"/>
      <c r="E17" s="2">
        <f t="shared" si="2"/>
        <v>0</v>
      </c>
      <c r="F17" s="2">
        <v>153.75</v>
      </c>
      <c r="G17" s="2">
        <f t="shared" si="3"/>
        <v>0</v>
      </c>
    </row>
    <row r="18" spans="2:7" x14ac:dyDescent="0.25">
      <c r="B18" s="3">
        <v>42245</v>
      </c>
      <c r="C18" s="2"/>
      <c r="D18" s="1"/>
      <c r="E18" s="2">
        <f t="shared" si="2"/>
        <v>0</v>
      </c>
      <c r="F18" s="2">
        <v>152.16</v>
      </c>
      <c r="G18" s="2">
        <f t="shared" si="3"/>
        <v>0</v>
      </c>
    </row>
    <row r="19" spans="2:7" x14ac:dyDescent="0.25">
      <c r="B19" s="3">
        <v>42274</v>
      </c>
      <c r="C19" s="2"/>
      <c r="D19" s="1"/>
      <c r="E19" s="2">
        <f t="shared" si="2"/>
        <v>0</v>
      </c>
      <c r="F19" s="2">
        <v>153.66999999999999</v>
      </c>
      <c r="G19" s="2">
        <f t="shared" si="3"/>
        <v>0</v>
      </c>
    </row>
    <row r="20" spans="2:7" x14ac:dyDescent="0.25">
      <c r="B20" s="3">
        <v>42277</v>
      </c>
      <c r="C20" s="2"/>
      <c r="D20" s="2"/>
      <c r="E20" s="2">
        <f t="shared" si="2"/>
        <v>0</v>
      </c>
      <c r="F20" s="2">
        <v>153.62</v>
      </c>
      <c r="G20" s="2">
        <f t="shared" si="3"/>
        <v>0</v>
      </c>
    </row>
    <row r="21" spans="2:7" x14ac:dyDescent="0.25">
      <c r="B21" s="3">
        <v>42308</v>
      </c>
      <c r="C21" s="2"/>
      <c r="D21" s="2"/>
      <c r="E21" s="2">
        <f t="shared" si="2"/>
        <v>0</v>
      </c>
      <c r="F21" s="2">
        <v>154.33000000000001</v>
      </c>
      <c r="G21" s="2">
        <f t="shared" si="3"/>
        <v>0</v>
      </c>
    </row>
    <row r="22" spans="2:7" x14ac:dyDescent="0.25">
      <c r="B22" s="3">
        <v>42312</v>
      </c>
      <c r="C22" s="2"/>
      <c r="D22" s="1"/>
      <c r="E22" s="2">
        <f t="shared" si="2"/>
        <v>0</v>
      </c>
      <c r="F22" s="2">
        <v>154.25</v>
      </c>
      <c r="G22" s="2">
        <f t="shared" si="3"/>
        <v>0</v>
      </c>
    </row>
    <row r="23" spans="2:7" x14ac:dyDescent="0.25">
      <c r="B23" s="3">
        <v>42337</v>
      </c>
      <c r="C23" s="2"/>
      <c r="D23" s="1"/>
      <c r="E23" s="2">
        <f t="shared" si="2"/>
        <v>0</v>
      </c>
      <c r="F23" s="2">
        <v>154.05000000000001</v>
      </c>
      <c r="G23" s="2">
        <f t="shared" si="3"/>
        <v>0</v>
      </c>
    </row>
    <row r="24" spans="2:7" x14ac:dyDescent="0.25">
      <c r="B24" s="3">
        <v>42338</v>
      </c>
      <c r="C24" s="2"/>
      <c r="D24" s="2"/>
      <c r="E24" s="2">
        <f t="shared" si="2"/>
        <v>0</v>
      </c>
      <c r="F24" s="2">
        <v>153.68</v>
      </c>
      <c r="G24" s="2">
        <f t="shared" si="3"/>
        <v>0</v>
      </c>
    </row>
    <row r="25" spans="2:7" x14ac:dyDescent="0.25">
      <c r="B25" s="3">
        <v>42361</v>
      </c>
      <c r="C25" s="2"/>
      <c r="D25" s="1"/>
      <c r="E25" s="2">
        <f t="shared" si="2"/>
        <v>0</v>
      </c>
      <c r="F25" s="2">
        <v>153.72</v>
      </c>
      <c r="G25" s="2">
        <f t="shared" si="3"/>
        <v>0</v>
      </c>
    </row>
    <row r="26" spans="2:7" x14ac:dyDescent="0.25">
      <c r="B26" s="3">
        <v>42369</v>
      </c>
      <c r="C26" s="2"/>
      <c r="D26" s="1"/>
      <c r="E26" s="2">
        <f t="shared" si="2"/>
        <v>0</v>
      </c>
      <c r="F26" s="2">
        <v>153.61000000000001</v>
      </c>
      <c r="G26" s="2">
        <f t="shared" si="3"/>
        <v>0</v>
      </c>
    </row>
    <row r="27" spans="2:7" x14ac:dyDescent="0.25">
      <c r="B27" s="4" t="s">
        <v>1</v>
      </c>
      <c r="C27" s="5">
        <f>SUM(C4:C26)</f>
        <v>0</v>
      </c>
      <c r="D27" s="5">
        <f>SUM(D4:D26)</f>
        <v>0</v>
      </c>
      <c r="E27" s="5">
        <f t="shared" ref="E27" si="4">C27-D27</f>
        <v>0</v>
      </c>
      <c r="F27" s="5"/>
      <c r="G27" s="5">
        <f>SUM(G4:G26)</f>
        <v>0</v>
      </c>
    </row>
    <row r="28" spans="2:7" x14ac:dyDescent="0.25">
      <c r="B28" s="4" t="s">
        <v>5</v>
      </c>
      <c r="C28" s="5">
        <f>C1+C27-D27</f>
        <v>0</v>
      </c>
      <c r="D28" s="5"/>
      <c r="E28" s="5"/>
      <c r="F28" s="5"/>
      <c r="G28" s="5"/>
    </row>
    <row r="29" spans="2:7" x14ac:dyDescent="0.25">
      <c r="B29" s="4" t="s">
        <v>7</v>
      </c>
      <c r="C29" s="5">
        <f>C28*F26</f>
        <v>0</v>
      </c>
      <c r="D29" s="5"/>
      <c r="E29" s="5"/>
      <c r="F29" s="5"/>
      <c r="G29" s="5"/>
    </row>
    <row r="31" spans="2:7" x14ac:dyDescent="0.25">
      <c r="F31" t="s">
        <v>8</v>
      </c>
      <c r="G31" s="7">
        <f>G4+G7+G8+G10+G11+G14+G15+G17+G19+G20+G21+G24+G25</f>
        <v>0</v>
      </c>
    </row>
    <row r="32" spans="2:7" x14ac:dyDescent="0.25">
      <c r="F32" t="s">
        <v>9</v>
      </c>
      <c r="G32" s="7">
        <f>G5+G6+G9+G12+G13+G16+G18+G22+G23+G26</f>
        <v>0</v>
      </c>
    </row>
    <row r="33" spans="6:7" x14ac:dyDescent="0.25">
      <c r="F33" t="s">
        <v>10</v>
      </c>
      <c r="G33" s="7">
        <f>G31+G32</f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курсовая 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Ирина</cp:lastModifiedBy>
  <dcterms:created xsi:type="dcterms:W3CDTF">2015-01-28T17:07:40Z</dcterms:created>
  <dcterms:modified xsi:type="dcterms:W3CDTF">2015-04-01T17:42:04Z</dcterms:modified>
</cp:coreProperties>
</file>